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port" sheetId="1" r:id="rId1"/>
    <sheet name="Coverage inventory" sheetId="2" r:id="rId2"/>
    <sheet name="Evidence register" sheetId="3" r:id="rId3"/>
    <sheet name="Seeding activity" sheetId="4" r:id="rId4"/>
    <sheet name="Measures and limits" sheetId="5" r:id="rId5"/>
    <sheet name="Instructions" sheetId="6" r:id="rId6"/>
    <sheet name="Field dictionary" sheetId="7" r:id="rId7"/>
  </sheets>
  <definedNames>
    <definedName name="_xlnm._FilterDatabase" localSheetId="1">'Coverage inventory'!A1:Z5</definedName>
    <definedName name="_xlnm._FilterDatabase" localSheetId="2">'Evidence register'!A1:G5</definedName>
    <definedName name="_xlnm._FilterDatabase" localSheetId="3">'Seeding activity'!A1:J2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mm/dd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/>
    <xf numFmtId="3" fontId="0" fillId="0" borderId="0" xfId="0" applyNumberFormat="1"/>
    <xf numFmtId="60" fontId="0" fillId="0" borderId="0" xfId="0" applyNumberFormat="1"/>
    <xf numFmtId="1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workbookViewId="0"/>
  </sheetViews>
  <cols>
    <col min="1" max="1" width="38.83203125" customWidth="1"/>
    <col min="2" max="2" width="86.83203125" customWidth="1"/>
    <col min="3" max="3" width="62.83203125" customWidth="1"/>
  </cols>
  <sheetData>
    <row r="1" ht="20" customHeight="1">
      <c r="A1" t="str">
        <v>Media coverage report</v>
      </c>
      <c r="B1" t="str">
        <v/>
      </c>
      <c r="C1" t="str">
        <v/>
      </c>
    </row>
    <row r="2" ht="20" customHeight="1">
      <c r="A2" t="str">
        <v>Version</v>
      </c>
      <c r="B2" t="str">
        <v>2026-09-13</v>
      </c>
      <c r="C2" t="str">
        <v>Generated by cutePR</v>
      </c>
    </row>
    <row r="3" ht="20" customHeight="1">
      <c r="A3" t="str">
        <v>Status</v>
      </c>
      <c r="B3" t="str">
        <v>Fictional example. Every person, outlet, campaign, metric and URL is synthetic.</v>
      </c>
      <c r="C3" t="str">
        <v/>
      </c>
    </row>
    <row r="4" ht="20" customHeight="1">
      <c r="A4" t="str">
        <v/>
      </c>
      <c r="B4" t="str">
        <v/>
      </c>
      <c r="C4" t="str">
        <v/>
      </c>
    </row>
    <row r="5" ht="20" customHeight="1">
      <c r="A5" t="str">
        <v>Scope and objectives</v>
      </c>
      <c r="B5" t="str">
        <v/>
      </c>
      <c r="C5" t="str">
        <v/>
      </c>
    </row>
    <row r="6" ht="20" customHeight="1">
      <c r="A6" t="str">
        <v>Campaign</v>
      </c>
      <c r="B6" t="str">
        <v>Aster &amp; Rue — Solstice rainwear launch</v>
      </c>
      <c r="C6" t="str">
        <v>Manual input</v>
      </c>
    </row>
    <row r="7" ht="20" customHeight="1">
      <c r="A7" t="str">
        <v>Objective</v>
      </c>
      <c r="B7" t="str">
        <v>Build understanding of how the Solstice collection works in rain for fashion and lifestyle audiences.</v>
      </c>
      <c r="C7" t="str">
        <v>Communication objective; no attributed commercial target.</v>
      </c>
    </row>
    <row r="8" ht="20" customHeight="1">
      <c r="A8" t="str">
        <v>Period</v>
      </c>
      <c r="B8" t="str">
        <v>September 15–October 15, 2026</v>
      </c>
      <c r="C8" t="str">
        <v>Out-of-period rows are explicitly excluded.</v>
      </c>
    </row>
    <row r="9" ht="20" customHeight="1">
      <c r="A9" t="str">
        <v>Markets</v>
      </c>
      <c r="B9" t="str">
        <v>UK; FR</v>
      </c>
      <c r="C9" t="str">
        <v/>
      </c>
    </row>
    <row r="10" ht="20" customHeight="1">
      <c r="A10" t="str">
        <v>Target audience</v>
      </c>
      <c r="B10" t="str">
        <v>Fashion and lifestyle readers; urban-outdoor creator audiences.</v>
      </c>
      <c r="C10" t="str">
        <v/>
      </c>
    </row>
    <row r="11" ht="20" customHeight="1">
      <c r="A11" t="str">
        <v>Inclusion rule</v>
      </c>
      <c r="B11" t="str">
        <v>Count Solstice coverage dated within the period. Keep seeding without content and excluded rows visible but outside the total.</v>
      </c>
      <c r="C11" t="str">
        <v/>
      </c>
    </row>
    <row r="12" ht="20" customHeight="1">
      <c r="A12" t="str">
        <v/>
      </c>
      <c r="B12" t="str">
        <v/>
      </c>
      <c r="C12" t="str">
        <v/>
      </c>
    </row>
    <row r="13" ht="20" customHeight="1">
      <c r="A13" t="str">
        <v>Traceable summary</v>
      </c>
      <c r="B13" t="str">
        <v/>
      </c>
      <c r="C13" t="str">
        <v/>
      </c>
    </row>
    <row r="14" ht="30" customHeight="1">
      <c r="A14" t="str">
        <v>Metric</v>
      </c>
      <c r="B14" t="str">
        <v>Value</v>
      </c>
      <c r="C14" t="str">
        <v>Interpretation</v>
      </c>
    </row>
    <row r="15" ht="20" customHeight="1">
      <c r="A15" t="str">
        <v>Included coverage</v>
      </c>
      <c r="B15" s="1">
        <f>COUNTIF('Coverage inventory'!$B$2:$B$201,"Included")</f>
        <v>3</v>
      </c>
      <c r="C15" t="str">
        <v>Rows inside the campaign and period.</v>
      </c>
    </row>
    <row r="16" ht="20" customHeight="1">
      <c r="A16" t="str">
        <v>Proven coverage</v>
      </c>
      <c r="B16" s="1">
        <f>COUNTIFS('Coverage inventory'!$B$2:$B$201,"Included",'Coverage inventory'!$O$2:$O$201,"Proven")</f>
        <v>2</v>
      </c>
      <c r="C16" t="str">
        <v>Included rows with durable evidence.</v>
      </c>
    </row>
    <row r="17" ht="20" customHeight="1">
      <c r="A17" t="str">
        <v>Missing proof</v>
      </c>
      <c r="B17" s="1">
        <f>COUNTIFS('Coverage inventory'!$B$2:$B$201,"Included",'Coverage inventory'!$O$2:$O$201,"Observed, needs proof")</f>
        <v>1</v>
      </c>
      <c r="C17" t="str">
        <v>Included mention with incomplete evidence.</v>
      </c>
    </row>
    <row r="18" ht="20" customHeight="1">
      <c r="A18" t="str">
        <v>Seeding activities without content</v>
      </c>
      <c r="B18" s="1">
        <f>COUNTA('Seeding activity'!$A$2:$A$201)</f>
        <v>1</v>
      </c>
      <c r="C18" t="str">
        <v>Tracked separately; never counted as coverage.</v>
      </c>
    </row>
    <row r="19" ht="20" customHeight="1">
      <c r="A19" t="str">
        <v>Excluded inventory rows</v>
      </c>
      <c r="B19" s="1">
        <f>COUNTIF('Coverage inventory'!$B$2:$B$201,"Excluded")</f>
        <v>1</v>
      </c>
      <c r="C19" t="str">
        <v>Visible with a reason; outside the summary.</v>
      </c>
    </row>
    <row r="20" ht="20" customHeight="1">
      <c r="A20" t="str">
        <v>Manual EMV estimates</v>
      </c>
      <c r="B20" s="1">
        <f>COUNTIFS('Coverage inventory'!$B$2:$B$201,"Included",'Coverage inventory'!$X$2:$X$201,"&gt;0")</f>
        <v>1</v>
      </c>
      <c r="C20" t="str">
        <v>Included rows with a documented estimate.</v>
      </c>
    </row>
    <row r="21" ht="20" customHeight="1">
      <c r="A21" t="str">
        <v>Illustrative manual EMV total</v>
      </c>
      <c r="B21" s="1">
        <f>SUMIFS('Coverage inventory'!$X$2:$X$201,'Coverage inventory'!$B$2:$B$201,"Included")</f>
        <v>1250</v>
      </c>
      <c r="C21" t="str">
        <v>Synthetic EUR estimate; not causal ROI.</v>
      </c>
    </row>
    <row r="22" ht="20" customHeight="1">
      <c r="A22" t="str">
        <v>Business outcomes</v>
      </c>
      <c r="B22" t="str">
        <v>Not measured</v>
      </c>
      <c r="C22" t="str">
        <v>No sales, awareness or audience response claim.</v>
      </c>
    </row>
    <row r="23" ht="20" customHeight="1">
      <c r="A23" t="str">
        <v/>
      </c>
      <c r="B23" t="str">
        <v/>
      </c>
      <c r="C23" t="str">
        <v/>
      </c>
    </row>
    <row r="24" ht="20" customHeight="1">
      <c r="A24" t="str">
        <v>Qualitative observations</v>
      </c>
      <c r="B24" t="str">
        <v>The Northline article clearly carries the rainwear message; the C-011 post shows the Dune tote in use; one mention still needs durable evidence.</v>
      </c>
      <c r="C24" t="str">
        <v/>
      </c>
    </row>
    <row r="25" ht="20" customHeight="1">
      <c r="A25" t="str">
        <v>Limits</v>
      </c>
      <c r="B25" t="str">
        <v>Entirely synthetic data; manually entered coverage; one missing proof; one illustrative EMV; no measured audience or commercial outcome.</v>
      </c>
      <c r="C25" t="str">
        <v/>
      </c>
    </row>
    <row r="26" ht="20" customHeight="1">
      <c r="A26" t="str">
        <v>Next decisions</v>
      </c>
      <c r="B26" t="str">
        <v>Collect evidence EVD-003, keep SEND-004 outside coverage, and review the EMV assumption before sharing.</v>
      </c>
      <c r="C26" t="str">
        <v/>
      </c>
    </row>
    <row r="27" ht="20" customHeight="1">
      <c r="A27" t="str">
        <v>AVE reminder</v>
      </c>
      <c r="B27" t="str">
        <v>AVE is not a valid measure of PR value. This template does not calculate it.</v>
      </c>
      <c r="C27" t="str">
        <v/>
      </c>
    </row>
  </sheetData>
  <ignoredErrors>
    <ignoredError numberStoredAsText="1" sqref="A1:C2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5"/>
  <sheetViews>
    <sheetView workbookViewId="0"/>
  </sheetViews>
  <cols>
    <col min="1" max="1" width="18.83203125" customWidth="1"/>
    <col min="2" max="2" width="14.83203125" customWidth="1"/>
    <col min="3" max="3" width="42.83203125" customWidth="1"/>
    <col min="4" max="4" width="48.83203125" customWidth="1"/>
    <col min="5" max="5" width="20.83203125" customWidth="1"/>
    <col min="6" max="6" width="12.83203125" customWidth="1"/>
    <col min="7" max="7" width="22.83203125" customWidth="1"/>
    <col min="8" max="8" width="28.83203125" customWidth="1"/>
    <col min="9" max="9" width="15.83203125" customWidth="1"/>
    <col min="10" max="10" width="34.83203125" customWidth="1"/>
    <col min="11" max="11" width="16.83203125" customWidth="1"/>
    <col min="12" max="12" width="48.83203125" customWidth="1"/>
    <col min="13" max="13" width="50.83203125" customWidth="1"/>
    <col min="14" max="14" width="16.83203125" customWidth="1"/>
    <col min="15" max="15" width="28.83203125" customWidth="1"/>
    <col min="16" max="16" width="28.83203125" customWidth="1"/>
    <col min="17" max="17" width="22.83203125" customWidth="1"/>
    <col min="18" max="18" width="16.83203125" customWidth="1"/>
    <col min="19" max="19" width="55.83203125" customWidth="1"/>
    <col min="20" max="20" width="22.83203125" customWidth="1"/>
    <col min="21" max="21" width="36.83203125" customWidth="1"/>
    <col min="22" max="22" width="34.83203125" customWidth="1"/>
    <col min="23" max="23" width="45.83203125" customWidth="1"/>
    <col min="24" max="24" width="18.83203125" customWidth="1"/>
    <col min="25" max="25" width="90.83203125" customWidth="1"/>
    <col min="26" max="26" width="58.83203125" customWidth="1"/>
  </cols>
  <sheetData>
    <row r="1" ht="30" customHeight="1">
      <c r="A1" t="str">
        <v>Coverage ID</v>
      </c>
      <c r="B1" t="str">
        <v>Inclusion</v>
      </c>
      <c r="C1" t="str">
        <v>Exclusion reason</v>
      </c>
      <c r="D1" t="str">
        <v>Campaign</v>
      </c>
      <c r="E1" t="str">
        <v>Publication date</v>
      </c>
      <c r="F1" t="str">
        <v>Market</v>
      </c>
      <c r="G1" t="str">
        <v>Type</v>
      </c>
      <c r="H1" t="str">
        <v>Outlet / creator</v>
      </c>
      <c r="I1" t="str">
        <v>Contact ID</v>
      </c>
      <c r="J1" t="str">
        <v>Product / SKU</v>
      </c>
      <c r="K1" t="str">
        <v>Send ID</v>
      </c>
      <c r="L1" t="str">
        <v>Headline / content</v>
      </c>
      <c r="M1" t="str">
        <v>Primary URL</v>
      </c>
      <c r="N1" t="str">
        <v>Evidence ID</v>
      </c>
      <c r="O1" t="str">
        <v>Evidence state</v>
      </c>
      <c r="P1" t="str">
        <v>Evidence type</v>
      </c>
      <c r="Q1" t="str">
        <v>Product presence</v>
      </c>
      <c r="R1" t="str">
        <v>Quality (1-5)</v>
      </c>
      <c r="S1" t="str">
        <v>Qualitative rationale</v>
      </c>
      <c r="T1" t="str">
        <v>Estimated exposure</v>
      </c>
      <c r="U1" t="str">
        <v>Estimate basis</v>
      </c>
      <c r="V1" t="str">
        <v>Observed business outcome</v>
      </c>
      <c r="W1" t="str">
        <v>Outcome evidence</v>
      </c>
      <c r="X1" t="str">
        <v>EMV estimate</v>
      </c>
      <c r="Y1" t="str">
        <v>EMV method / source / version / limits</v>
      </c>
      <c r="Z1" t="str">
        <v>Notes and limits</v>
      </c>
    </row>
    <row r="2" ht="20" customHeight="1">
      <c r="A2" t="str">
        <v>COV-SOL-001</v>
      </c>
      <c r="B2" t="str">
        <v>Included</v>
      </c>
      <c r="C2" t="str">
        <v/>
      </c>
      <c r="D2" t="str">
        <v>Aster &amp; Rue — Solstice rainwear launch</v>
      </c>
      <c r="E2" s="2" t="d">
        <v>2026-09-18T14:00:00.000Z</v>
      </c>
      <c r="F2" t="str">
        <v>UK</v>
      </c>
      <c r="G2" t="str">
        <v>Online article</v>
      </c>
      <c r="H2" t="str">
        <v>Northline Journal</v>
      </c>
      <c r="I2" t="str">
        <v>J-014</v>
      </c>
      <c r="J2" t="str">
        <v>Mistral jacket / AR-MIS-01</v>
      </c>
      <c r="K2" t="str">
        <v>SEND-001</v>
      </c>
      <c r="L2" t="str">
        <v>The Mistral jacket meets urban rain</v>
      </c>
      <c r="M2" t="str">
        <v>https://northline.example.test/features/mistral-rain</v>
      </c>
      <c r="N2" t="str">
        <v>EVD-001</v>
      </c>
      <c r="O2" t="str">
        <v>Proven</v>
      </c>
      <c r="P2" t="str">
        <v>URL and archived screenshot</v>
      </c>
      <c r="Q2" t="str">
        <v>Yes</v>
      </c>
      <c r="R2" s="3">
        <v>5</v>
      </c>
      <c r="S2" t="str">
        <v>Core rainwear message and jacket are prominent; internal rubric, reviewed September 19.</v>
      </c>
      <c r="T2" t="str">
        <v/>
      </c>
      <c r="U2" t="str">
        <v>Not measured</v>
      </c>
      <c r="V2" t="str">
        <v>Not measured</v>
      </c>
      <c r="W2" t="str">
        <v/>
      </c>
      <c r="X2" s="4">
        <v>1250</v>
      </c>
      <c r="Y2" t="str">
        <v>Illustrative manual estimate; fictional BrandScope model v1.2; 25,000 modeled relevant views × EUR 50 / 1,000 = EUR 1,250; paid amplification excluded; not ROI.</v>
      </c>
      <c r="Z2" t="str">
        <v>Entirely synthetic amount; not comparable to causal value.</v>
      </c>
    </row>
    <row r="3" ht="20" customHeight="1">
      <c r="A3" t="str">
        <v>COV-SOL-002</v>
      </c>
      <c r="B3" t="str">
        <v>Included</v>
      </c>
      <c r="C3" t="str">
        <v/>
      </c>
      <c r="D3" t="str">
        <v>Aster &amp; Rue — Solstice rainwear launch</v>
      </c>
      <c r="E3" s="2" t="d">
        <v>2026-09-22T14:00:00.000Z</v>
      </c>
      <c r="F3" t="str">
        <v>FR</v>
      </c>
      <c r="G3" t="str">
        <v>Creator post</v>
      </c>
      <c r="H3" t="str">
        <v>Fieldwalk</v>
      </c>
      <c r="I3" t="str">
        <v>C-011</v>
      </c>
      <c r="J3" t="str">
        <v>Dune tote / AR-DUN-02</v>
      </c>
      <c r="K3" t="str">
        <v>SEND-002</v>
      </c>
      <c r="L3" t="str">
        <v>The Dune tote on a rainy walk</v>
      </c>
      <c r="M3" t="str">
        <v>https://fieldwalk.example.test/posts/dune-rain</v>
      </c>
      <c r="N3" t="str">
        <v>EVD-002</v>
      </c>
      <c r="O3" t="str">
        <v>Proven</v>
      </c>
      <c r="P3" t="str">
        <v>Archived screenshot</v>
      </c>
      <c r="Q3" t="str">
        <v>Yes</v>
      </c>
      <c r="R3" s="3">
        <v>4</v>
      </c>
      <c r="S3" t="str">
        <v>Product use is clearly visible; internal rubric, reviewed September 23.</v>
      </c>
      <c r="T3" t="str">
        <v/>
      </c>
      <c r="U3" t="str">
        <v>Not measured</v>
      </c>
      <c r="V3" t="str">
        <v>Not measured</v>
      </c>
      <c r="W3" t="str">
        <v/>
      </c>
      <c r="X3" t="str">
        <v/>
      </c>
      <c r="Y3" t="str">
        <v/>
      </c>
      <c r="Z3" t="str">
        <v>Observed output; no attributed sale or audience response.</v>
      </c>
    </row>
    <row r="4" ht="20" customHeight="1">
      <c r="A4" t="str">
        <v>COV-SOL-003</v>
      </c>
      <c r="B4" t="str">
        <v>Included</v>
      </c>
      <c r="C4" t="str">
        <v/>
      </c>
      <c r="D4" t="str">
        <v>Aster &amp; Rue — Solstice rainwear launch</v>
      </c>
      <c r="E4" s="2" t="d">
        <v>2026-09-25T14:00:00.000Z</v>
      </c>
      <c r="F4" t="str">
        <v>UK</v>
      </c>
      <c r="G4" t="str">
        <v>Online mention</v>
      </c>
      <c r="H4" t="str">
        <v>Weather Edit</v>
      </c>
      <c r="I4" t="str">
        <v>ED-004</v>
      </c>
      <c r="J4" t="str">
        <v>Dune tote / AR-DUN-02</v>
      </c>
      <c r="K4" t="str">
        <v/>
      </c>
      <c r="L4" t="str">
        <v>Useful objects for rainy days</v>
      </c>
      <c r="M4" t="str">
        <v>https://weatheredit.example.test/roundups/rainy-days</v>
      </c>
      <c r="N4" t="str">
        <v>EVD-003</v>
      </c>
      <c r="O4" t="str">
        <v>Observed, needs proof</v>
      </c>
      <c r="P4" t="str">
        <v>Observed URL; screenshot missing</v>
      </c>
      <c r="Q4" t="str">
        <v>Partial</v>
      </c>
      <c r="R4" s="3">
        <v>3</v>
      </c>
      <c r="S4" t="str">
        <v>Product is named without a developed brand message; internal review September 26.</v>
      </c>
      <c r="T4" t="str">
        <v/>
      </c>
      <c r="U4" t="str">
        <v>Not measured</v>
      </c>
      <c r="V4" t="str">
        <v>Not measured</v>
      </c>
      <c r="W4" t="str">
        <v/>
      </c>
      <c r="X4" t="str">
        <v/>
      </c>
      <c r="Y4" t="str">
        <v/>
      </c>
      <c r="Z4" t="str">
        <v>Included in observed coverage and flagged in the missing-proof queue.</v>
      </c>
    </row>
    <row r="5" ht="20" customHeight="1">
      <c r="A5" t="str">
        <v>COV-OLD-001</v>
      </c>
      <c r="B5" t="str">
        <v>Excluded</v>
      </c>
      <c r="C5" t="str">
        <v>Unrelated campaign and before the reporting period</v>
      </c>
      <c r="D5" t="str">
        <v>Tidebreak 2025</v>
      </c>
      <c r="E5" s="2" t="d">
        <v>2026-08-28T14:00:00.000Z</v>
      </c>
      <c r="F5" t="str">
        <v>US</v>
      </c>
      <c r="G5" t="str">
        <v>Old article</v>
      </c>
      <c r="H5" t="str">
        <v>Coastline Weekly</v>
      </c>
      <c r="I5" t="str">
        <v>J-014</v>
      </c>
      <c r="J5" t="str">
        <v>Previous collection</v>
      </c>
      <c r="K5" t="str">
        <v/>
      </c>
      <c r="L5" t="str">
        <v>Coastal jacket archive</v>
      </c>
      <c r="M5" t="str">
        <v>https://coastline.example.test/archive/tidebreak</v>
      </c>
      <c r="N5" t="str">
        <v>EVD-OLD-001</v>
      </c>
      <c r="O5" t="str">
        <v>Proven</v>
      </c>
      <c r="P5" t="str">
        <v>Archived URL</v>
      </c>
      <c r="Q5" t="str">
        <v>No</v>
      </c>
      <c r="R5" s="3">
        <v>2</v>
      </c>
      <c r="S5" t="str">
        <v>Unrelated to Solstice; internal review September 13.</v>
      </c>
      <c r="T5" t="str">
        <v/>
      </c>
      <c r="U5" t="str">
        <v>Not measured</v>
      </c>
      <c r="V5" t="str">
        <v>Not measured</v>
      </c>
      <c r="W5" t="str">
        <v/>
      </c>
      <c r="X5" t="str">
        <v/>
      </c>
      <c r="Y5" t="str">
        <v/>
      </c>
      <c r="Z5" t="str">
        <v>Visible in inventory so the exclusion is auditable; never counted in the Solstice summary.</v>
      </c>
    </row>
  </sheetData>
  <autoFilter ref="A1:Z5"/>
  <ignoredErrors>
    <ignoredError numberStoredAsText="1" sqref="A1:Z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50.83203125" customWidth="1"/>
    <col min="5" max="5" width="18.83203125" customWidth="1"/>
    <col min="6" max="6" width="22.83203125" customWidth="1"/>
    <col min="7" max="7" width="58.83203125" customWidth="1"/>
  </cols>
  <sheetData>
    <row r="1" ht="30" customHeight="1">
      <c r="A1" t="str">
        <v>Evidence ID</v>
      </c>
      <c r="B1" t="str">
        <v>Coverage ID</v>
      </c>
      <c r="C1" t="str">
        <v>Type</v>
      </c>
      <c r="D1" t="str">
        <v>Fictional reference</v>
      </c>
      <c r="E1" t="str">
        <v>State</v>
      </c>
      <c r="F1" t="str">
        <v>Verified on</v>
      </c>
      <c r="G1" t="str">
        <v>Notes</v>
      </c>
    </row>
    <row r="2" ht="20" customHeight="1">
      <c r="A2" t="str">
        <v>EVD-001</v>
      </c>
      <c r="B2" t="str">
        <v>COV-SOL-001</v>
      </c>
      <c r="C2" t="str">
        <v>Screenshot</v>
      </c>
      <c r="D2" t="str">
        <v>https://evidence.example.test/cov-sol-001</v>
      </c>
      <c r="E2" t="str">
        <v>Retained</v>
      </c>
      <c r="F2" s="2" t="d">
        <v>2026-09-19T14:00:00.000Z</v>
      </c>
      <c r="G2" t="str">
        <v>Screenshot and URL agree.</v>
      </c>
    </row>
    <row r="3" ht="20" customHeight="1">
      <c r="A3" t="str">
        <v>EVD-002</v>
      </c>
      <c r="B3" t="str">
        <v>COV-SOL-002</v>
      </c>
      <c r="C3" t="str">
        <v>Screenshot</v>
      </c>
      <c r="D3" t="str">
        <v>https://evidence.example.test/cov-sol-002</v>
      </c>
      <c r="E3" t="str">
        <v>Retained</v>
      </c>
      <c r="F3" s="2" t="d">
        <v>2026-09-23T14:00:00.000Z</v>
      </c>
      <c r="G3" t="str">
        <v>C-011 post observed.</v>
      </c>
    </row>
    <row r="4" ht="20" customHeight="1">
      <c r="A4" t="str">
        <v>EVD-003</v>
      </c>
      <c r="B4" t="str">
        <v>COV-SOL-003</v>
      </c>
      <c r="C4" t="str">
        <v>Screenshot</v>
      </c>
      <c r="D4" t="str">
        <v/>
      </c>
      <c r="E4" t="str">
        <v>Pending</v>
      </c>
      <c r="F4" s="2" t="d">
        <v>2026-09-26T14:00:00.000Z</v>
      </c>
      <c r="G4" t="str">
        <v>URL observed; no durable evidence retained.</v>
      </c>
    </row>
    <row r="5" ht="20" customHeight="1">
      <c r="A5" t="str">
        <v>EVD-OLD-001</v>
      </c>
      <c r="B5" t="str">
        <v>COV-OLD-001</v>
      </c>
      <c r="C5" t="str">
        <v>Archived URL</v>
      </c>
      <c r="D5" t="str">
        <v>https://evidence.example.test/cov-old-001</v>
      </c>
      <c r="E5" t="str">
        <v>Retained</v>
      </c>
      <c r="F5" s="2" t="d">
        <v>2026-09-13T14:00:00.000Z</v>
      </c>
      <c r="G5" t="str">
        <v>Evidence retained, but row excluded from the Solstice report.</v>
      </c>
    </row>
  </sheetData>
  <autoFilter ref="A1:G5"/>
  <ignoredErrors>
    <ignoredError numberStoredAsText="1" sqref="A1:G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2"/>
  <sheetViews>
    <sheetView workbookViewId="0"/>
  </sheetViews>
  <cols>
    <col min="1" max="1" width="16.83203125" customWidth="1"/>
    <col min="2" max="2" width="48.83203125" customWidth="1"/>
    <col min="3" max="3" width="16.83203125" customWidth="1"/>
    <col min="4" max="4" width="28.83203125" customWidth="1"/>
    <col min="5" max="5" width="36.83203125" customWidth="1"/>
    <col min="6" max="6" width="22.83203125" customWidth="1"/>
    <col min="7" max="7" width="18.83203125" customWidth="1"/>
    <col min="8" max="8" width="22.83203125" customWidth="1"/>
    <col min="9" max="9" width="28.83203125" customWidth="1"/>
    <col min="10" max="10" width="70.83203125" customWidth="1"/>
  </cols>
  <sheetData>
    <row r="1" ht="30" customHeight="1">
      <c r="A1" t="str">
        <v>Send ID</v>
      </c>
      <c r="B1" t="str">
        <v>Campaign</v>
      </c>
      <c r="C1" t="str">
        <v>Contact ID</v>
      </c>
      <c r="D1" t="str">
        <v>Recipient</v>
      </c>
      <c r="E1" t="str">
        <v>Product / SKU</v>
      </c>
      <c r="F1" t="str">
        <v>Delivered date</v>
      </c>
      <c r="G1" t="str">
        <v>Status</v>
      </c>
      <c r="H1" t="str">
        <v>Observed content</v>
      </c>
      <c r="I1" t="str">
        <v>Review state</v>
      </c>
      <c r="J1" t="str">
        <v>Notes</v>
      </c>
    </row>
    <row r="2" ht="20" customHeight="1">
      <c r="A2" t="str">
        <v>SEND-004</v>
      </c>
      <c r="B2" t="str">
        <v>Aster &amp; Rue — Solstice rainwear launch</v>
      </c>
      <c r="C2" t="str">
        <v>C-008</v>
      </c>
      <c r="D2" t="str">
        <v>Morgan Lee</v>
      </c>
      <c r="E2" t="str">
        <v>Dune tote / AR-DUN-02</v>
      </c>
      <c r="F2" s="2" t="d">
        <v>2026-09-17T14:00:00.000Z</v>
      </c>
      <c r="G2" t="str">
        <v>Delivered</v>
      </c>
      <c r="H2" t="str">
        <v>None</v>
      </c>
      <c r="I2" t="str">
        <v>Not yet published</v>
      </c>
      <c r="J2" t="str">
        <v>Seeding activity only. The observation window remains open; do not count as coverage.</v>
      </c>
    </row>
  </sheetData>
  <autoFilter ref="A1:J2"/>
  <ignoredErrors>
    <ignoredError numberStoredAsText="1" sqref="A1:J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8.83203125" customWidth="1"/>
    <col min="2" max="2" width="78.83203125" customWidth="1"/>
    <col min="3" max="3" width="62.83203125" customWidth="1"/>
  </cols>
  <sheetData>
    <row r="1" ht="30" customHeight="1">
      <c r="A1" t="str">
        <v>Statement type</v>
      </c>
      <c r="B1" t="str">
        <v>Rule</v>
      </c>
      <c r="C1" t="str">
        <v>Solstice example</v>
      </c>
    </row>
    <row r="2" ht="20" customHeight="1">
      <c r="A2" t="str">
        <v>Observed</v>
      </c>
      <c r="B2" t="str">
        <v>Fact verifiable from a row and evidence.</v>
      </c>
      <c r="C2" t="str">
        <v>Article dated September 18.</v>
      </c>
    </row>
    <row r="3" ht="20" customHeight="1">
      <c r="A3" t="str">
        <v>Qualitative</v>
      </c>
      <c r="B3" t="str">
        <v>Disclosed rubric and rationale.</v>
      </c>
      <c r="C3" t="str">
        <v>Rainwear message is prominent.</v>
      </c>
    </row>
    <row r="4" ht="20" customHeight="1">
      <c r="A4" t="str">
        <v>Estimated</v>
      </c>
      <c r="B4" t="str">
        <v>Formula, inputs, source, version, exclusions and limits.</v>
      </c>
      <c r="C4" t="str">
        <v>One illustrative manual EMV.</v>
      </c>
    </row>
    <row r="5" ht="20" customHeight="1">
      <c r="A5" t="str">
        <v>Outcome</v>
      </c>
      <c r="B5" t="str">
        <v>Separate measurement source and attribution caveat.</v>
      </c>
      <c r="C5" t="str">
        <v>Not measured.</v>
      </c>
    </row>
    <row r="6" ht="20" customHeight="1">
      <c r="A6" t="str">
        <v>Unknown</v>
      </c>
      <c r="B6" t="str">
        <v>Leave blank or say not measured.</v>
      </c>
      <c r="C6" t="str">
        <v>Audience response unavailable.</v>
      </c>
    </row>
    <row r="7" ht="20" customHeight="1">
      <c r="A7" t="str">
        <v>EMV</v>
      </c>
      <c r="B7" t="str">
        <v>Optional estimate; never causal ROI.</v>
      </c>
      <c r="C7" t="str">
        <v>Synthetic EUR 1,250 on one row only.</v>
      </c>
    </row>
    <row r="8" ht="20" customHeight="1">
      <c r="A8" t="str">
        <v>EVP / AVE</v>
      </c>
      <c r="B8" t="str">
        <v>Invalid value measure; no field or calculation.</v>
      </c>
      <c r="C8" t="str">
        <v>Not calculated.</v>
      </c>
    </row>
  </sheetData>
  <ignoredErrors>
    <ignoredError numberStoredAsText="1" sqref="A1:C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cols>
    <col min="1" max="1" width="27.83203125" customWidth="1"/>
    <col min="2" max="2" width="115.83203125" customWidth="1"/>
  </cols>
  <sheetData>
    <row r="1" ht="30" customHeight="1">
      <c r="A1" t="str">
        <v>How to use this workbook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Data status</v>
      </c>
      <c r="B3" t="str">
        <v>All example data is fictional.</v>
      </c>
    </row>
    <row r="4" ht="20" customHeight="1">
      <c r="A4" t="str">
        <v>Sequence</v>
      </c>
      <c r="B4" t="str">
        <v>Define objective, audiences, period, markets and inclusion rule before adding coverage.</v>
      </c>
    </row>
    <row r="5" ht="20" customHeight="1">
      <c r="A5" t="str">
        <v>Exclusions</v>
      </c>
      <c r="B5" t="str">
        <v>Keep excluded rows visible with a reason; the summary counts only Inclusion = Included.</v>
      </c>
    </row>
    <row r="6" ht="20" customHeight="1">
      <c r="A6" t="str">
        <v>Seeding</v>
      </c>
      <c r="B6" t="str">
        <v>A delivered send without observed content belongs in Seeding activity, not the coverage total.</v>
      </c>
    </row>
    <row r="7" ht="20" customHeight="1">
      <c r="A7" t="str">
        <v>Evidence</v>
      </c>
      <c r="B7" t="str">
        <v>A URL does not replace durable evidence. Use the register and flag gaps.</v>
      </c>
    </row>
    <row r="8" ht="20" customHeight="1">
      <c r="A8" t="str">
        <v>EMV</v>
      </c>
      <c r="B8" t="str">
        <v>Every estimate names formula, inputs, source, version, exclusions and limits. It never measures causal ROI.</v>
      </c>
    </row>
    <row r="9" ht="20" customHeight="1">
      <c r="A9" t="str">
        <v>EVP / AVE</v>
      </c>
      <c r="B9" t="str">
        <v>This template does not calculate advertising value equivalency, which is not a valid PR value measure.</v>
      </c>
    </row>
    <row r="10" ht="20" customHeight="1">
      <c r="A10" t="str">
        <v>cutePR import</v>
      </c>
      <c r="B10" t="str">
        <v>This is a public reporting template. The current product does not directly import these sheets.</v>
      </c>
    </row>
    <row r="11" ht="20" customHeight="1">
      <c r="A11" t="str">
        <v>Formulas</v>
      </c>
      <c r="B11" t="str">
        <v>Internal formulas count or sum only included rows and local seeding activity. No external reference or macro.</v>
      </c>
    </row>
    <row r="12" ht="20" customHeight="1">
      <c r="A12" t="str">
        <v>Formula safety</v>
      </c>
      <c r="B12" t="str">
        <v>Generated text beginning with =, +, - or @ is neutralized. Treat pasted source data as untrusted.</v>
      </c>
    </row>
  </sheetData>
  <ignoredErrors>
    <ignoredError numberStoredAsText="1" sqref="A1:B1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cols>
    <col min="1" max="1" width="28.83203125" customWidth="1"/>
    <col min="2" max="2" width="60.83203125" customWidth="1"/>
    <col min="3" max="3" width="86.83203125" customWidth="1"/>
  </cols>
  <sheetData>
    <row r="1" ht="30" customHeight="1">
      <c r="A1" t="str">
        <v>Field</v>
      </c>
      <c r="B1" t="str">
        <v>Value</v>
      </c>
      <c r="C1" t="str">
        <v>Definition</v>
      </c>
    </row>
    <row r="2" ht="20" customHeight="1">
      <c r="A2" t="str">
        <v>Inclusion</v>
      </c>
      <c r="B2" t="str">
        <v>Included; Excluded</v>
      </c>
      <c r="C2" t="str">
        <v>Explicit rule used by summary formulas.</v>
      </c>
    </row>
    <row r="3" ht="20" customHeight="1">
      <c r="A3" t="str">
        <v>Evidence state</v>
      </c>
      <c r="B3" t="str">
        <v>Proven</v>
      </c>
      <c r="C3" t="str">
        <v>Durable evidence referenced in the register.</v>
      </c>
    </row>
    <row r="4" ht="20" customHeight="1">
      <c r="A4" t="str">
        <v>Evidence state</v>
      </c>
      <c r="B4" t="str">
        <v>Observed, needs proof</v>
      </c>
      <c r="C4" t="str">
        <v>Content observed; durable evidence absent.</v>
      </c>
    </row>
    <row r="5" ht="20" customHeight="1">
      <c r="A5" t="str">
        <v>Product presence</v>
      </c>
      <c r="B5" t="str">
        <v>Yes; Partial; No; Unknown</v>
      </c>
      <c r="C5" t="str">
        <v>Observation in the coverage item.</v>
      </c>
    </row>
    <row r="6" ht="20" customHeight="1">
      <c r="A6" t="str">
        <v>Quality</v>
      </c>
      <c r="B6" t="str">
        <v>1–5</v>
      </c>
      <c r="C6" t="str">
        <v>Internal assessment with rationale and date.</v>
      </c>
    </row>
    <row r="7" ht="20" customHeight="1">
      <c r="A7" t="str">
        <v>Estimated exposure</v>
      </c>
      <c r="B7" t="str">
        <v>Number or blank</v>
      </c>
      <c r="C7" t="str">
        <v>Sourced estimate; blank when unknown.</v>
      </c>
    </row>
    <row r="8" ht="20" customHeight="1">
      <c r="A8" t="str">
        <v>Business outcome</v>
      </c>
      <c r="B8" t="str">
        <v>Sourced measure or Not measured</v>
      </c>
      <c r="C8" t="str">
        <v>Separate source and attribution limits.</v>
      </c>
    </row>
    <row r="9" ht="20" customHeight="1">
      <c r="A9" t="str">
        <v>EMV estimate</v>
      </c>
      <c r="B9" t="str">
        <v>Amount or blank</v>
      </c>
      <c r="C9" t="str">
        <v>Optional estimate with full method. Never causal ROI.</v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Report</vt:lpstr>
      <vt:lpstr>Coverage inventory</vt:lpstr>
      <vt:lpstr>Evidence register</vt:lpstr>
      <vt:lpstr>Seeding activity</vt:lpstr>
      <vt:lpstr>Measures and limits</vt:lpstr>
      <vt:lpstr>Instructions</vt:lpstr>
      <vt:lpstr>Field dictionary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Synthetic public resource. No real contacts.</dc:description>
  <dc:subject>Public-relations operations template</dc:subject>
  <dc:title>PR coverage report template (fictional example)</dc:title>
</cp:coreProperties>
</file>